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UBLIC\ACCT\HEMIL\NCD-M-Q-Y-Compliances\Monthly - Compliances\2022-23\10.January-2023\"/>
    </mc:Choice>
  </mc:AlternateContent>
  <bookViews>
    <workbookView xWindow="0" yWindow="0" windowWidth="19200" windowHeight="7755"/>
  </bookViews>
  <sheets>
    <sheet name="Sheet1" sheetId="4" r:id="rId1"/>
    <sheet name="Sheet3" sheetId="3" r:id="rId2"/>
  </sheets>
  <definedNames>
    <definedName name="_xlnm._FilterDatabase" localSheetId="0" hidden="1">Sheet1!$B$5:$Q$28</definedName>
    <definedName name="_xlnm.Print_Area" localSheetId="0">Sheet1!$B$3:$Q$28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5" i="4" l="1"/>
  <c r="Q24" i="4" l="1"/>
  <c r="Q22" i="4" l="1"/>
  <c r="Q21" i="4" l="1"/>
  <c r="Q17" i="4" l="1"/>
  <c r="Q13" i="4"/>
  <c r="Q8" i="4"/>
  <c r="Q9" i="4"/>
  <c r="Q19" i="4" l="1"/>
  <c r="Q20" i="4"/>
  <c r="Q15" i="4"/>
  <c r="Q16" i="4"/>
  <c r="Q6" i="4"/>
  <c r="Q12" i="4"/>
  <c r="Q7" i="4"/>
  <c r="Q27" i="4"/>
  <c r="Q26" i="4"/>
  <c r="Q23" i="4"/>
  <c r="Q18" i="4"/>
  <c r="Q14" i="4"/>
  <c r="Q11" i="4"/>
  <c r="Q10" i="4"/>
  <c r="Q28" i="4" l="1"/>
</calcChain>
</file>

<file path=xl/sharedStrings.xml><?xml version="1.0" encoding="utf-8"?>
<sst xmlns="http://schemas.openxmlformats.org/spreadsheetml/2006/main" count="210" uniqueCount="37">
  <si>
    <t>Tranch</t>
  </si>
  <si>
    <t xml:space="preserve"> Issue Date</t>
  </si>
  <si>
    <t>Maturity Date</t>
  </si>
  <si>
    <t>ISIN No</t>
  </si>
  <si>
    <t>Current Owner</t>
  </si>
  <si>
    <t>Address 1</t>
  </si>
  <si>
    <t>Address 2</t>
  </si>
  <si>
    <t>Address 3</t>
  </si>
  <si>
    <t>State</t>
  </si>
  <si>
    <t>Pincode</t>
  </si>
  <si>
    <t>Contact No</t>
  </si>
  <si>
    <t>No.of NCD</t>
  </si>
  <si>
    <t>Face Value</t>
  </si>
  <si>
    <t>Total Holding Rs.</t>
  </si>
  <si>
    <t>Parsahar Developers</t>
  </si>
  <si>
    <t>1st Floor, Sanskrut</t>
  </si>
  <si>
    <t>Off Ashram Road</t>
  </si>
  <si>
    <t>Near Old High Court</t>
  </si>
  <si>
    <t>Ahmedabad</t>
  </si>
  <si>
    <t>Gujarat</t>
  </si>
  <si>
    <t>079-40001300</t>
  </si>
  <si>
    <t>13, SADMA SOCIETY</t>
  </si>
  <si>
    <t>Navrangpura</t>
  </si>
  <si>
    <t>079-40001382</t>
  </si>
  <si>
    <t>INE325U08198</t>
  </si>
  <si>
    <t>INE325U08206</t>
  </si>
  <si>
    <t>INE325U08214</t>
  </si>
  <si>
    <t>INE325U08222</t>
  </si>
  <si>
    <t>INE325U08230</t>
  </si>
  <si>
    <t>Pavani Anil Bakeri</t>
  </si>
  <si>
    <t>Email Id</t>
  </si>
  <si>
    <t>shahushma63@gmail.com</t>
  </si>
  <si>
    <t>pavani.agarwal@gmail.com</t>
  </si>
  <si>
    <t>Sanskrut Traders</t>
  </si>
  <si>
    <t>pavanb600@gmail.com</t>
  </si>
  <si>
    <t>4th Floor, Sanskrut</t>
  </si>
  <si>
    <t>List of Debenture Holders as on 31.12.2022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</si>
</sst>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(* #,##0_);_(* \(#,##0\);_(* &quot;-&quot;??_);_(@_)"/>
  </numFmts>
  <fonts count="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Bookman Old Style"/>
      <family val="1"/>
    </font>
    <font>
      <sz val="10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1" applyNumberFormat="1" applyFont="1" applyFill="1" applyBorder="1"/>
    <xf numFmtId="164" fontId="2" fillId="0" borderId="1" xfId="0" applyNumberFormat="1" applyFont="1" applyFill="1" applyBorder="1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avanb600@gmail.com" TargetMode="External"/><Relationship Id="rId13" Type="http://schemas.openxmlformats.org/officeDocument/2006/relationships/hyperlink" Target="mailto:pavanb600@gmail.com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shahushma63@gmail.com" TargetMode="External"/><Relationship Id="rId7" Type="http://schemas.openxmlformats.org/officeDocument/2006/relationships/hyperlink" Target="mailto:pavanb600@gmail.com" TargetMode="External"/><Relationship Id="rId12" Type="http://schemas.openxmlformats.org/officeDocument/2006/relationships/hyperlink" Target="mailto:pavanb600@gmail.com" TargetMode="External"/><Relationship Id="rId17" Type="http://schemas.openxmlformats.org/officeDocument/2006/relationships/hyperlink" Target="mailto:pavanb600@gmail.com" TargetMode="External"/><Relationship Id="rId2" Type="http://schemas.openxmlformats.org/officeDocument/2006/relationships/hyperlink" Target="mailto:shahushma63@gmail.com" TargetMode="External"/><Relationship Id="rId16" Type="http://schemas.openxmlformats.org/officeDocument/2006/relationships/hyperlink" Target="mailto:pavanb600@gmail.com" TargetMode="External"/><Relationship Id="rId1" Type="http://schemas.openxmlformats.org/officeDocument/2006/relationships/hyperlink" Target="mailto:shahushma63@gmail.com" TargetMode="External"/><Relationship Id="rId6" Type="http://schemas.openxmlformats.org/officeDocument/2006/relationships/hyperlink" Target="mailto:pavanb600@gmail.com" TargetMode="External"/><Relationship Id="rId11" Type="http://schemas.openxmlformats.org/officeDocument/2006/relationships/hyperlink" Target="mailto:pavanb600@gmail.com" TargetMode="External"/><Relationship Id="rId5" Type="http://schemas.openxmlformats.org/officeDocument/2006/relationships/hyperlink" Target="mailto:shahushma63@gmail.com" TargetMode="External"/><Relationship Id="rId15" Type="http://schemas.openxmlformats.org/officeDocument/2006/relationships/hyperlink" Target="mailto:pavanb600@gmail.com" TargetMode="External"/><Relationship Id="rId10" Type="http://schemas.openxmlformats.org/officeDocument/2006/relationships/hyperlink" Target="mailto:pavanb600@gmail.com" TargetMode="External"/><Relationship Id="rId4" Type="http://schemas.openxmlformats.org/officeDocument/2006/relationships/hyperlink" Target="mailto:shahushma63@gmail.com" TargetMode="External"/><Relationship Id="rId9" Type="http://schemas.openxmlformats.org/officeDocument/2006/relationships/hyperlink" Target="mailto:pavanb600@gmail.com" TargetMode="External"/><Relationship Id="rId14" Type="http://schemas.openxmlformats.org/officeDocument/2006/relationships/hyperlink" Target="mailto:pavanb60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28"/>
  <sheetViews>
    <sheetView tabSelected="1" zoomScaleNormal="100" workbookViewId="0">
      <selection activeCell="B4" sqref="B4"/>
    </sheetView>
  </sheetViews>
  <sheetFormatPr defaultColWidth="9.140625" defaultRowHeight="15" x14ac:dyDescent="0.3"/>
  <cols>
    <col min="1" max="1" width="3.7109375" style="2" customWidth="1"/>
    <col min="2" max="2" width="9.7109375" style="2" customWidth="1"/>
    <col min="3" max="3" width="13.85546875" style="2" bestFit="1" customWidth="1"/>
    <col min="4" max="4" width="17.140625" style="2" bestFit="1" customWidth="1"/>
    <col min="5" max="5" width="15" style="2" bestFit="1" customWidth="1"/>
    <col min="6" max="6" width="20.7109375" style="2" bestFit="1" customWidth="1"/>
    <col min="7" max="7" width="27" style="2" customWidth="1"/>
    <col min="8" max="8" width="20.7109375" style="2" customWidth="1"/>
    <col min="9" max="9" width="16.7109375" style="2" customWidth="1"/>
    <col min="10" max="10" width="20.28515625" style="2" customWidth="1"/>
    <col min="11" max="11" width="12.140625" style="2" customWidth="1"/>
    <col min="12" max="12" width="8.140625" style="2" customWidth="1"/>
    <col min="13" max="13" width="10" style="2" customWidth="1"/>
    <col min="14" max="14" width="14.42578125" style="2" customWidth="1"/>
    <col min="15" max="15" width="12.42578125" style="2" bestFit="1" customWidth="1"/>
    <col min="16" max="16" width="13.7109375" style="2" bestFit="1" customWidth="1"/>
    <col min="17" max="17" width="20.85546875" style="2" bestFit="1" customWidth="1"/>
    <col min="18" max="16384" width="9.140625" style="2"/>
  </cols>
  <sheetData>
    <row r="3" spans="2:17" ht="15.75" x14ac:dyDescent="0.3">
      <c r="B3" s="1" t="s">
        <v>36</v>
      </c>
    </row>
    <row r="5" spans="2:17" ht="15.75" x14ac:dyDescent="0.3">
      <c r="B5" s="3" t="s">
        <v>0</v>
      </c>
      <c r="C5" s="3" t="s">
        <v>1</v>
      </c>
      <c r="D5" s="3" t="s">
        <v>2</v>
      </c>
      <c r="E5" s="3" t="s">
        <v>3</v>
      </c>
      <c r="F5" s="4" t="s">
        <v>4</v>
      </c>
      <c r="G5" s="9" t="s">
        <v>30</v>
      </c>
      <c r="H5" s="4" t="s">
        <v>5</v>
      </c>
      <c r="I5" s="4" t="s">
        <v>6</v>
      </c>
      <c r="J5" s="4" t="s">
        <v>7</v>
      </c>
      <c r="K5" s="4" t="s">
        <v>7</v>
      </c>
      <c r="L5" s="4" t="s">
        <v>8</v>
      </c>
      <c r="M5" s="4" t="s">
        <v>9</v>
      </c>
      <c r="N5" s="4" t="s">
        <v>10</v>
      </c>
      <c r="O5" s="3" t="s">
        <v>11</v>
      </c>
      <c r="P5" s="3" t="s">
        <v>12</v>
      </c>
      <c r="Q5" s="3" t="s">
        <v>13</v>
      </c>
    </row>
    <row r="6" spans="2:17" x14ac:dyDescent="0.3">
      <c r="B6" s="11">
        <v>1</v>
      </c>
      <c r="C6" s="5">
        <v>42429</v>
      </c>
      <c r="D6" s="5">
        <v>46141</v>
      </c>
      <c r="E6" s="6" t="s">
        <v>24</v>
      </c>
      <c r="F6" s="10" t="s">
        <v>14</v>
      </c>
      <c r="G6" s="10" t="s">
        <v>31</v>
      </c>
      <c r="H6" s="10" t="s">
        <v>15</v>
      </c>
      <c r="I6" s="10" t="s">
        <v>16</v>
      </c>
      <c r="J6" s="10" t="s">
        <v>17</v>
      </c>
      <c r="K6" s="10" t="s">
        <v>18</v>
      </c>
      <c r="L6" s="10" t="s">
        <v>19</v>
      </c>
      <c r="M6" s="10">
        <v>380009</v>
      </c>
      <c r="N6" s="10" t="s">
        <v>20</v>
      </c>
      <c r="O6" s="7">
        <v>5</v>
      </c>
      <c r="P6" s="7">
        <v>100000</v>
      </c>
      <c r="Q6" s="7">
        <f t="shared" ref="Q6:Q27" si="0">+O6*P6</f>
        <v>500000</v>
      </c>
    </row>
    <row r="7" spans="2:17" x14ac:dyDescent="0.3">
      <c r="B7" s="11"/>
      <c r="C7" s="5">
        <v>44692</v>
      </c>
      <c r="D7" s="5">
        <v>46141</v>
      </c>
      <c r="E7" s="6" t="s">
        <v>24</v>
      </c>
      <c r="F7" s="10" t="s">
        <v>33</v>
      </c>
      <c r="G7" s="10" t="s">
        <v>34</v>
      </c>
      <c r="H7" s="10" t="s">
        <v>35</v>
      </c>
      <c r="I7" s="10" t="s">
        <v>16</v>
      </c>
      <c r="J7" s="10" t="s">
        <v>17</v>
      </c>
      <c r="K7" s="10" t="s">
        <v>18</v>
      </c>
      <c r="L7" s="10" t="s">
        <v>19</v>
      </c>
      <c r="M7" s="10">
        <v>380009</v>
      </c>
      <c r="N7" s="10" t="s">
        <v>20</v>
      </c>
      <c r="O7" s="7">
        <v>590</v>
      </c>
      <c r="P7" s="7">
        <v>100000</v>
      </c>
      <c r="Q7" s="7">
        <f t="shared" si="0"/>
        <v>59000000</v>
      </c>
    </row>
    <row r="8" spans="2:17" x14ac:dyDescent="0.3">
      <c r="B8" s="11"/>
      <c r="C8" s="5">
        <v>44694</v>
      </c>
      <c r="D8" s="5">
        <v>46141</v>
      </c>
      <c r="E8" s="6" t="s">
        <v>24</v>
      </c>
      <c r="F8" s="10" t="s">
        <v>33</v>
      </c>
      <c r="G8" s="10" t="s">
        <v>34</v>
      </c>
      <c r="H8" s="10" t="s">
        <v>35</v>
      </c>
      <c r="I8" s="10" t="s">
        <v>16</v>
      </c>
      <c r="J8" s="10" t="s">
        <v>17</v>
      </c>
      <c r="K8" s="10" t="s">
        <v>18</v>
      </c>
      <c r="L8" s="10" t="s">
        <v>19</v>
      </c>
      <c r="M8" s="10">
        <v>380009</v>
      </c>
      <c r="N8" s="10" t="s">
        <v>20</v>
      </c>
      <c r="O8" s="7">
        <v>600</v>
      </c>
      <c r="P8" s="7">
        <v>100000</v>
      </c>
      <c r="Q8" s="7">
        <f t="shared" ref="Q8:Q9" si="1">+O8*P8</f>
        <v>60000000</v>
      </c>
    </row>
    <row r="9" spans="2:17" x14ac:dyDescent="0.3">
      <c r="B9" s="11"/>
      <c r="C9" s="5">
        <v>44699</v>
      </c>
      <c r="D9" s="5">
        <v>46141</v>
      </c>
      <c r="E9" s="6" t="s">
        <v>24</v>
      </c>
      <c r="F9" s="10" t="s">
        <v>33</v>
      </c>
      <c r="G9" s="10" t="s">
        <v>34</v>
      </c>
      <c r="H9" s="10" t="s">
        <v>35</v>
      </c>
      <c r="I9" s="10" t="s">
        <v>16</v>
      </c>
      <c r="J9" s="10" t="s">
        <v>17</v>
      </c>
      <c r="K9" s="10" t="s">
        <v>18</v>
      </c>
      <c r="L9" s="10" t="s">
        <v>19</v>
      </c>
      <c r="M9" s="10">
        <v>380009</v>
      </c>
      <c r="N9" s="10" t="s">
        <v>20</v>
      </c>
      <c r="O9" s="7">
        <v>230</v>
      </c>
      <c r="P9" s="7">
        <v>100000</v>
      </c>
      <c r="Q9" s="7">
        <f t="shared" si="1"/>
        <v>23000000</v>
      </c>
    </row>
    <row r="10" spans="2:17" x14ac:dyDescent="0.3">
      <c r="B10" s="11"/>
      <c r="C10" s="5">
        <v>42429</v>
      </c>
      <c r="D10" s="5">
        <v>46141</v>
      </c>
      <c r="E10" s="6" t="s">
        <v>24</v>
      </c>
      <c r="F10" s="10" t="s">
        <v>29</v>
      </c>
      <c r="G10" s="10" t="s">
        <v>32</v>
      </c>
      <c r="H10" s="10" t="s">
        <v>21</v>
      </c>
      <c r="I10" s="10" t="s">
        <v>22</v>
      </c>
      <c r="J10" s="10"/>
      <c r="K10" s="10" t="s">
        <v>18</v>
      </c>
      <c r="L10" s="10" t="s">
        <v>19</v>
      </c>
      <c r="M10" s="10">
        <v>380009</v>
      </c>
      <c r="N10" s="10" t="s">
        <v>23</v>
      </c>
      <c r="O10" s="7">
        <v>75</v>
      </c>
      <c r="P10" s="7">
        <v>100000</v>
      </c>
      <c r="Q10" s="7">
        <f t="shared" si="0"/>
        <v>7500000</v>
      </c>
    </row>
    <row r="11" spans="2:17" x14ac:dyDescent="0.3">
      <c r="B11" s="11">
        <v>2</v>
      </c>
      <c r="C11" s="5">
        <v>42430</v>
      </c>
      <c r="D11" s="5">
        <v>46142</v>
      </c>
      <c r="E11" s="6" t="s">
        <v>25</v>
      </c>
      <c r="F11" s="10" t="s">
        <v>14</v>
      </c>
      <c r="G11" s="10" t="s">
        <v>31</v>
      </c>
      <c r="H11" s="10" t="s">
        <v>15</v>
      </c>
      <c r="I11" s="10" t="s">
        <v>16</v>
      </c>
      <c r="J11" s="10" t="s">
        <v>17</v>
      </c>
      <c r="K11" s="10" t="s">
        <v>18</v>
      </c>
      <c r="L11" s="10" t="s">
        <v>19</v>
      </c>
      <c r="M11" s="10">
        <v>380009</v>
      </c>
      <c r="N11" s="10" t="s">
        <v>20</v>
      </c>
      <c r="O11" s="7">
        <v>5</v>
      </c>
      <c r="P11" s="7">
        <v>100000</v>
      </c>
      <c r="Q11" s="7">
        <f t="shared" si="0"/>
        <v>500000</v>
      </c>
    </row>
    <row r="12" spans="2:17" x14ac:dyDescent="0.3">
      <c r="B12" s="11"/>
      <c r="C12" s="5">
        <v>44699</v>
      </c>
      <c r="D12" s="5">
        <v>46141</v>
      </c>
      <c r="E12" s="6" t="s">
        <v>25</v>
      </c>
      <c r="F12" s="10" t="s">
        <v>33</v>
      </c>
      <c r="G12" s="10" t="s">
        <v>34</v>
      </c>
      <c r="H12" s="10" t="s">
        <v>35</v>
      </c>
      <c r="I12" s="10" t="s">
        <v>16</v>
      </c>
      <c r="J12" s="10" t="s">
        <v>17</v>
      </c>
      <c r="K12" s="10" t="s">
        <v>18</v>
      </c>
      <c r="L12" s="10" t="s">
        <v>19</v>
      </c>
      <c r="M12" s="10">
        <v>380009</v>
      </c>
      <c r="N12" s="10" t="s">
        <v>20</v>
      </c>
      <c r="O12" s="7">
        <v>960</v>
      </c>
      <c r="P12" s="7">
        <v>100000</v>
      </c>
      <c r="Q12" s="7">
        <f t="shared" ref="Q12" si="2">+O12*P12</f>
        <v>96000000</v>
      </c>
    </row>
    <row r="13" spans="2:17" x14ac:dyDescent="0.3">
      <c r="B13" s="11"/>
      <c r="C13" s="5">
        <v>44701</v>
      </c>
      <c r="D13" s="5">
        <v>46141</v>
      </c>
      <c r="E13" s="6" t="s">
        <v>25</v>
      </c>
      <c r="F13" s="10" t="s">
        <v>33</v>
      </c>
      <c r="G13" s="10" t="s">
        <v>34</v>
      </c>
      <c r="H13" s="10" t="s">
        <v>35</v>
      </c>
      <c r="I13" s="10" t="s">
        <v>16</v>
      </c>
      <c r="J13" s="10" t="s">
        <v>17</v>
      </c>
      <c r="K13" s="10" t="s">
        <v>18</v>
      </c>
      <c r="L13" s="10" t="s">
        <v>19</v>
      </c>
      <c r="M13" s="10">
        <v>380009</v>
      </c>
      <c r="N13" s="10" t="s">
        <v>20</v>
      </c>
      <c r="O13" s="7">
        <v>460</v>
      </c>
      <c r="P13" s="7">
        <v>100000</v>
      </c>
      <c r="Q13" s="7">
        <f t="shared" ref="Q13" si="3">+O13*P13</f>
        <v>46000000</v>
      </c>
    </row>
    <row r="14" spans="2:17" x14ac:dyDescent="0.3">
      <c r="B14" s="11"/>
      <c r="C14" s="5">
        <v>42430</v>
      </c>
      <c r="D14" s="5">
        <v>46142</v>
      </c>
      <c r="E14" s="6" t="s">
        <v>25</v>
      </c>
      <c r="F14" s="10" t="s">
        <v>29</v>
      </c>
      <c r="G14" s="10" t="s">
        <v>32</v>
      </c>
      <c r="H14" s="10" t="s">
        <v>21</v>
      </c>
      <c r="I14" s="10" t="s">
        <v>22</v>
      </c>
      <c r="J14" s="10"/>
      <c r="K14" s="10" t="s">
        <v>18</v>
      </c>
      <c r="L14" s="10" t="s">
        <v>19</v>
      </c>
      <c r="M14" s="10">
        <v>380009</v>
      </c>
      <c r="N14" s="10" t="s">
        <v>23</v>
      </c>
      <c r="O14" s="7">
        <v>75</v>
      </c>
      <c r="P14" s="7">
        <v>100000</v>
      </c>
      <c r="Q14" s="7">
        <f t="shared" si="0"/>
        <v>7500000</v>
      </c>
    </row>
    <row r="15" spans="2:17" x14ac:dyDescent="0.3">
      <c r="B15" s="11">
        <v>3</v>
      </c>
      <c r="C15" s="5">
        <v>42432</v>
      </c>
      <c r="D15" s="5">
        <v>46143</v>
      </c>
      <c r="E15" s="6" t="s">
        <v>26</v>
      </c>
      <c r="F15" s="10" t="s">
        <v>14</v>
      </c>
      <c r="G15" s="10" t="s">
        <v>31</v>
      </c>
      <c r="H15" s="10" t="s">
        <v>15</v>
      </c>
      <c r="I15" s="10" t="s">
        <v>16</v>
      </c>
      <c r="J15" s="10" t="s">
        <v>17</v>
      </c>
      <c r="K15" s="10" t="s">
        <v>18</v>
      </c>
      <c r="L15" s="10" t="s">
        <v>19</v>
      </c>
      <c r="M15" s="10">
        <v>380009</v>
      </c>
      <c r="N15" s="10" t="s">
        <v>20</v>
      </c>
      <c r="O15" s="7">
        <v>5</v>
      </c>
      <c r="P15" s="7">
        <v>100000</v>
      </c>
      <c r="Q15" s="7">
        <f t="shared" si="0"/>
        <v>500000</v>
      </c>
    </row>
    <row r="16" spans="2:17" x14ac:dyDescent="0.3">
      <c r="B16" s="11"/>
      <c r="C16" s="5">
        <v>44701</v>
      </c>
      <c r="D16" s="5">
        <v>46143</v>
      </c>
      <c r="E16" s="6" t="s">
        <v>26</v>
      </c>
      <c r="F16" s="10" t="s">
        <v>33</v>
      </c>
      <c r="G16" s="10" t="s">
        <v>34</v>
      </c>
      <c r="H16" s="10" t="s">
        <v>35</v>
      </c>
      <c r="I16" s="10" t="s">
        <v>16</v>
      </c>
      <c r="J16" s="10" t="s">
        <v>17</v>
      </c>
      <c r="K16" s="10" t="s">
        <v>18</v>
      </c>
      <c r="L16" s="10" t="s">
        <v>19</v>
      </c>
      <c r="M16" s="10">
        <v>380009</v>
      </c>
      <c r="N16" s="10" t="s">
        <v>20</v>
      </c>
      <c r="O16" s="7">
        <v>730</v>
      </c>
      <c r="P16" s="7">
        <v>100000</v>
      </c>
      <c r="Q16" s="7">
        <f t="shared" ref="Q16" si="4">+O16*P16</f>
        <v>73000000</v>
      </c>
    </row>
    <row r="17" spans="2:17" x14ac:dyDescent="0.3">
      <c r="B17" s="11"/>
      <c r="C17" s="5">
        <v>44706</v>
      </c>
      <c r="D17" s="5">
        <v>46143</v>
      </c>
      <c r="E17" s="6" t="s">
        <v>26</v>
      </c>
      <c r="F17" s="10" t="s">
        <v>33</v>
      </c>
      <c r="G17" s="10" t="s">
        <v>34</v>
      </c>
      <c r="H17" s="10" t="s">
        <v>35</v>
      </c>
      <c r="I17" s="10" t="s">
        <v>16</v>
      </c>
      <c r="J17" s="10" t="s">
        <v>17</v>
      </c>
      <c r="K17" s="10" t="s">
        <v>18</v>
      </c>
      <c r="L17" s="10" t="s">
        <v>19</v>
      </c>
      <c r="M17" s="10">
        <v>380009</v>
      </c>
      <c r="N17" s="10" t="s">
        <v>20</v>
      </c>
      <c r="O17" s="7">
        <v>690</v>
      </c>
      <c r="P17" s="7">
        <v>100000</v>
      </c>
      <c r="Q17" s="7">
        <f t="shared" ref="Q17" si="5">+O17*P17</f>
        <v>69000000</v>
      </c>
    </row>
    <row r="18" spans="2:17" x14ac:dyDescent="0.3">
      <c r="B18" s="11"/>
      <c r="C18" s="5">
        <v>42432</v>
      </c>
      <c r="D18" s="5">
        <v>46143</v>
      </c>
      <c r="E18" s="6" t="s">
        <v>26</v>
      </c>
      <c r="F18" s="10" t="s">
        <v>29</v>
      </c>
      <c r="G18" s="10" t="s">
        <v>32</v>
      </c>
      <c r="H18" s="10" t="s">
        <v>21</v>
      </c>
      <c r="I18" s="10" t="s">
        <v>22</v>
      </c>
      <c r="J18" s="10"/>
      <c r="K18" s="10" t="s">
        <v>18</v>
      </c>
      <c r="L18" s="10" t="s">
        <v>19</v>
      </c>
      <c r="M18" s="10">
        <v>380009</v>
      </c>
      <c r="N18" s="10" t="s">
        <v>23</v>
      </c>
      <c r="O18" s="7">
        <v>75</v>
      </c>
      <c r="P18" s="7">
        <v>100000</v>
      </c>
      <c r="Q18" s="7">
        <f t="shared" si="0"/>
        <v>7500000</v>
      </c>
    </row>
    <row r="19" spans="2:17" x14ac:dyDescent="0.3">
      <c r="B19" s="12">
        <v>4</v>
      </c>
      <c r="C19" s="5">
        <v>42433</v>
      </c>
      <c r="D19" s="5">
        <v>46145</v>
      </c>
      <c r="E19" s="6" t="s">
        <v>27</v>
      </c>
      <c r="F19" s="10" t="s">
        <v>14</v>
      </c>
      <c r="G19" s="10" t="s">
        <v>31</v>
      </c>
      <c r="H19" s="10" t="s">
        <v>15</v>
      </c>
      <c r="I19" s="10" t="s">
        <v>16</v>
      </c>
      <c r="J19" s="10" t="s">
        <v>17</v>
      </c>
      <c r="K19" s="10" t="s">
        <v>18</v>
      </c>
      <c r="L19" s="10" t="s">
        <v>19</v>
      </c>
      <c r="M19" s="10">
        <v>380009</v>
      </c>
      <c r="N19" s="10" t="s">
        <v>20</v>
      </c>
      <c r="O19" s="7">
        <v>575</v>
      </c>
      <c r="P19" s="7">
        <v>100000</v>
      </c>
      <c r="Q19" s="7">
        <f t="shared" si="0"/>
        <v>57500000</v>
      </c>
    </row>
    <row r="20" spans="2:17" x14ac:dyDescent="0.3">
      <c r="B20" s="13"/>
      <c r="C20" s="5">
        <v>44706</v>
      </c>
      <c r="D20" s="5">
        <v>46145</v>
      </c>
      <c r="E20" s="6" t="s">
        <v>27</v>
      </c>
      <c r="F20" s="10" t="s">
        <v>33</v>
      </c>
      <c r="G20" s="10" t="s">
        <v>34</v>
      </c>
      <c r="H20" s="10" t="s">
        <v>35</v>
      </c>
      <c r="I20" s="10" t="s">
        <v>16</v>
      </c>
      <c r="J20" s="10" t="s">
        <v>17</v>
      </c>
      <c r="K20" s="10" t="s">
        <v>18</v>
      </c>
      <c r="L20" s="10" t="s">
        <v>19</v>
      </c>
      <c r="M20" s="10">
        <v>380009</v>
      </c>
      <c r="N20" s="10" t="s">
        <v>20</v>
      </c>
      <c r="O20" s="7">
        <v>40</v>
      </c>
      <c r="P20" s="7">
        <v>100000</v>
      </c>
      <c r="Q20" s="7">
        <f t="shared" ref="Q20" si="6">+O20*P20</f>
        <v>4000000</v>
      </c>
    </row>
    <row r="21" spans="2:17" x14ac:dyDescent="0.3">
      <c r="B21" s="13"/>
      <c r="C21" s="5">
        <v>44718</v>
      </c>
      <c r="D21" s="5">
        <v>46145</v>
      </c>
      <c r="E21" s="6" t="s">
        <v>27</v>
      </c>
      <c r="F21" s="10" t="s">
        <v>33</v>
      </c>
      <c r="G21" s="10" t="s">
        <v>34</v>
      </c>
      <c r="H21" s="10" t="s">
        <v>35</v>
      </c>
      <c r="I21" s="10" t="s">
        <v>16</v>
      </c>
      <c r="J21" s="10" t="s">
        <v>17</v>
      </c>
      <c r="K21" s="10" t="s">
        <v>18</v>
      </c>
      <c r="L21" s="10" t="s">
        <v>19</v>
      </c>
      <c r="M21" s="10">
        <v>380009</v>
      </c>
      <c r="N21" s="10" t="s">
        <v>20</v>
      </c>
      <c r="O21" s="7">
        <v>220</v>
      </c>
      <c r="P21" s="7">
        <v>100000</v>
      </c>
      <c r="Q21" s="7">
        <f t="shared" ref="Q21" si="7">+O21*P21</f>
        <v>22000000</v>
      </c>
    </row>
    <row r="22" spans="2:17" x14ac:dyDescent="0.3">
      <c r="B22" s="13"/>
      <c r="C22" s="5">
        <v>44802</v>
      </c>
      <c r="D22" s="5">
        <v>46145</v>
      </c>
      <c r="E22" s="6" t="s">
        <v>27</v>
      </c>
      <c r="F22" s="10" t="s">
        <v>33</v>
      </c>
      <c r="G22" s="10" t="s">
        <v>34</v>
      </c>
      <c r="H22" s="10" t="s">
        <v>35</v>
      </c>
      <c r="I22" s="10" t="s">
        <v>16</v>
      </c>
      <c r="J22" s="10" t="s">
        <v>17</v>
      </c>
      <c r="K22" s="10" t="s">
        <v>18</v>
      </c>
      <c r="L22" s="10" t="s">
        <v>19</v>
      </c>
      <c r="M22" s="10">
        <v>380009</v>
      </c>
      <c r="N22" s="10" t="s">
        <v>20</v>
      </c>
      <c r="O22" s="7">
        <v>190</v>
      </c>
      <c r="P22" s="7">
        <v>100000</v>
      </c>
      <c r="Q22" s="7">
        <f t="shared" ref="Q22" si="8">+O22*P22</f>
        <v>19000000</v>
      </c>
    </row>
    <row r="23" spans="2:17" x14ac:dyDescent="0.3">
      <c r="B23" s="13"/>
      <c r="C23" s="5">
        <v>42433</v>
      </c>
      <c r="D23" s="5">
        <v>46145</v>
      </c>
      <c r="E23" s="6" t="s">
        <v>27</v>
      </c>
      <c r="F23" s="10" t="s">
        <v>29</v>
      </c>
      <c r="G23" s="10" t="s">
        <v>32</v>
      </c>
      <c r="H23" s="10" t="s">
        <v>21</v>
      </c>
      <c r="I23" s="10" t="s">
        <v>22</v>
      </c>
      <c r="J23" s="10"/>
      <c r="K23" s="10" t="s">
        <v>18</v>
      </c>
      <c r="L23" s="10" t="s">
        <v>19</v>
      </c>
      <c r="M23" s="10">
        <v>380009</v>
      </c>
      <c r="N23" s="10" t="s">
        <v>23</v>
      </c>
      <c r="O23" s="7">
        <v>75</v>
      </c>
      <c r="P23" s="7">
        <v>100000</v>
      </c>
      <c r="Q23" s="7">
        <f t="shared" si="0"/>
        <v>7500000</v>
      </c>
    </row>
    <row r="24" spans="2:17" x14ac:dyDescent="0.3">
      <c r="B24" s="13"/>
      <c r="C24" s="5">
        <v>44874</v>
      </c>
      <c r="D24" s="5">
        <v>46145</v>
      </c>
      <c r="E24" s="6" t="s">
        <v>27</v>
      </c>
      <c r="F24" s="10" t="s">
        <v>33</v>
      </c>
      <c r="G24" s="10" t="s">
        <v>34</v>
      </c>
      <c r="H24" s="10" t="s">
        <v>35</v>
      </c>
      <c r="I24" s="10" t="s">
        <v>16</v>
      </c>
      <c r="J24" s="10" t="s">
        <v>17</v>
      </c>
      <c r="K24" s="10" t="s">
        <v>18</v>
      </c>
      <c r="L24" s="10" t="s">
        <v>19</v>
      </c>
      <c r="M24" s="10">
        <v>380009</v>
      </c>
      <c r="N24" s="10" t="s">
        <v>20</v>
      </c>
      <c r="O24" s="7">
        <v>360</v>
      </c>
      <c r="P24" s="7">
        <v>100000</v>
      </c>
      <c r="Q24" s="7">
        <f t="shared" si="0"/>
        <v>36000000</v>
      </c>
    </row>
    <row r="25" spans="2:17" x14ac:dyDescent="0.3">
      <c r="B25" s="14"/>
      <c r="C25" s="5">
        <v>44914</v>
      </c>
      <c r="D25" s="5">
        <v>46145</v>
      </c>
      <c r="E25" s="6" t="s">
        <v>27</v>
      </c>
      <c r="F25" s="10" t="s">
        <v>33</v>
      </c>
      <c r="G25" s="10" t="s">
        <v>34</v>
      </c>
      <c r="H25" s="10" t="s">
        <v>35</v>
      </c>
      <c r="I25" s="10" t="s">
        <v>16</v>
      </c>
      <c r="J25" s="10" t="s">
        <v>17</v>
      </c>
      <c r="K25" s="10" t="s">
        <v>18</v>
      </c>
      <c r="L25" s="10" t="s">
        <v>19</v>
      </c>
      <c r="M25" s="10">
        <v>380009</v>
      </c>
      <c r="N25" s="10" t="s">
        <v>20</v>
      </c>
      <c r="O25" s="7">
        <v>40</v>
      </c>
      <c r="P25" s="7">
        <v>100000</v>
      </c>
      <c r="Q25" s="7">
        <f t="shared" si="0"/>
        <v>4000000</v>
      </c>
    </row>
    <row r="26" spans="2:17" x14ac:dyDescent="0.3">
      <c r="B26" s="11">
        <v>5</v>
      </c>
      <c r="C26" s="5">
        <v>42434</v>
      </c>
      <c r="D26" s="5">
        <v>46146</v>
      </c>
      <c r="E26" s="6" t="s">
        <v>28</v>
      </c>
      <c r="F26" s="10" t="s">
        <v>14</v>
      </c>
      <c r="G26" s="10" t="s">
        <v>31</v>
      </c>
      <c r="H26" s="10" t="s">
        <v>15</v>
      </c>
      <c r="I26" s="10" t="s">
        <v>16</v>
      </c>
      <c r="J26" s="10" t="s">
        <v>17</v>
      </c>
      <c r="K26" s="10" t="s">
        <v>18</v>
      </c>
      <c r="L26" s="10" t="s">
        <v>19</v>
      </c>
      <c r="M26" s="10">
        <v>380009</v>
      </c>
      <c r="N26" s="10" t="s">
        <v>20</v>
      </c>
      <c r="O26" s="7">
        <v>1425</v>
      </c>
      <c r="P26" s="7">
        <v>100000</v>
      </c>
      <c r="Q26" s="7">
        <f t="shared" si="0"/>
        <v>142500000</v>
      </c>
    </row>
    <row r="27" spans="2:17" x14ac:dyDescent="0.3">
      <c r="B27" s="11"/>
      <c r="C27" s="5">
        <v>42434</v>
      </c>
      <c r="D27" s="5">
        <v>46146</v>
      </c>
      <c r="E27" s="6" t="s">
        <v>28</v>
      </c>
      <c r="F27" s="10" t="s">
        <v>29</v>
      </c>
      <c r="G27" s="10" t="s">
        <v>32</v>
      </c>
      <c r="H27" s="10" t="s">
        <v>21</v>
      </c>
      <c r="I27" s="10" t="s">
        <v>22</v>
      </c>
      <c r="J27" s="10"/>
      <c r="K27" s="10" t="s">
        <v>18</v>
      </c>
      <c r="L27" s="10" t="s">
        <v>19</v>
      </c>
      <c r="M27" s="10">
        <v>380009</v>
      </c>
      <c r="N27" s="10" t="s">
        <v>23</v>
      </c>
      <c r="O27" s="7">
        <v>75</v>
      </c>
      <c r="P27" s="7">
        <v>100000</v>
      </c>
      <c r="Q27" s="7">
        <f t="shared" si="0"/>
        <v>7500000</v>
      </c>
    </row>
    <row r="28" spans="2:17" ht="15.75" x14ac:dyDescent="0.3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8">
        <f>SUM(Q6:Q27)</f>
        <v>750000000</v>
      </c>
    </row>
  </sheetData>
  <mergeCells count="5">
    <mergeCell ref="B6:B10"/>
    <mergeCell ref="B11:B14"/>
    <mergeCell ref="B15:B18"/>
    <mergeCell ref="B26:B27"/>
    <mergeCell ref="B19:B25"/>
  </mergeCells>
  <hyperlinks>
    <hyperlink ref="G6" r:id="rId1"/>
    <hyperlink ref="G11" r:id="rId2"/>
    <hyperlink ref="G15" r:id="rId3"/>
    <hyperlink ref="G19" r:id="rId4"/>
    <hyperlink ref="G26" r:id="rId5"/>
    <hyperlink ref="G7" r:id="rId6"/>
    <hyperlink ref="G12" r:id="rId7"/>
    <hyperlink ref="G16" r:id="rId8"/>
    <hyperlink ref="G20" r:id="rId9"/>
    <hyperlink ref="G8" r:id="rId10"/>
    <hyperlink ref="G9" r:id="rId11"/>
    <hyperlink ref="G13" r:id="rId12"/>
    <hyperlink ref="G17" r:id="rId13"/>
    <hyperlink ref="G21" r:id="rId14"/>
    <hyperlink ref="G22" r:id="rId15"/>
    <hyperlink ref="G24" r:id="rId16"/>
    <hyperlink ref="G25" r:id="rId17"/>
  </hyperlink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2022-05-31T07:51:04Z</cp:lastPrinted>
  <dcterms:created xsi:type="dcterms:W3CDTF">2020-03-16T04:55:44Z</dcterms:created>
  <dcterms:modified xsi:type="dcterms:W3CDTF">2022-12-22T05:06:45Z</dcterms:modified>
</cp:coreProperties>
</file>